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1640" activeTab="0"/>
  </bookViews>
  <sheets>
    <sheet name="модернизация 201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<sst xmlns="http://schemas.openxmlformats.org/spreadsheetml/2006/main" count="51" uniqueCount="44">
  <si>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в том числе:</t>
  </si>
  <si>
    <t>Приобретение оборудования, всего:</t>
  </si>
  <si>
    <t>учебно-лабораторное</t>
  </si>
  <si>
    <t>учебно-производственное</t>
  </si>
  <si>
    <t>компьютерное оборудование</t>
  </si>
  <si>
    <t>оборудование для организации медицинского обслуживания обучающихся</t>
  </si>
  <si>
    <t>оборудование для школьных столовых</t>
  </si>
  <si>
    <t>Приобретение транспортных средств для перевозки обучающихся</t>
  </si>
  <si>
    <t>Пополнение фондов библиотек общеобразовательных учреждений</t>
  </si>
  <si>
    <t>Развитие школьной инфраструктуры, всего: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</si>
  <si>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</si>
  <si>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</si>
  <si>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Модернизация общеобразовательных учреждений путем организации в них дистанционного обучения для обучающихся, всего:</t>
  </si>
  <si>
    <t>увеличение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</si>
  <si>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</si>
  <si>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</t>
  </si>
  <si>
    <t>Осуществление мер, направленных на энергосбережение в системе общего образования</t>
  </si>
  <si>
    <t>ИТОГО:</t>
  </si>
  <si>
    <t>Наименование направления расходования средств</t>
  </si>
  <si>
    <t>Сумма (тыс. рублей)</t>
  </si>
  <si>
    <t>Повышение квалификации и переподготовка руководителей общеобразовательных учреждений и учителей (за исключением командировочных расходов)</t>
  </si>
  <si>
    <t>Проведение капитального ремонта и реконструкции общеобразовательных учреждений</t>
  </si>
  <si>
    <t>Приобретение оборудования для проведения процедур оценки качества образования</t>
  </si>
  <si>
    <t>МОУ Арсинская СОШ</t>
  </si>
  <si>
    <t>МОУ Балканская СОШ</t>
  </si>
  <si>
    <t>МОУ Гумбейская СОШ</t>
  </si>
  <si>
    <t>МОУ Куликовская СОШ</t>
  </si>
  <si>
    <t>МОУ Красногорская СОШ</t>
  </si>
  <si>
    <t>МОУ Ново-Рассыпнянская СОШ</t>
  </si>
  <si>
    <t>МОУ Остроленская СОШ</t>
  </si>
  <si>
    <t>МОУ Парижская СОШ</t>
  </si>
  <si>
    <t>МОУ Фершампенуазская СОШ</t>
  </si>
  <si>
    <t xml:space="preserve"> спортивный  инвентарь</t>
  </si>
  <si>
    <t>статья бюджетной  классификации</t>
  </si>
  <si>
    <t>340.402</t>
  </si>
  <si>
    <t>226.202</t>
  </si>
  <si>
    <t>Приложение  № 1</t>
  </si>
  <si>
    <r>
      <t xml:space="preserve">к распоряжению  </t>
    </r>
    <r>
      <rPr>
        <sz val="9"/>
        <rFont val="Times New Roman"/>
        <family val="1"/>
      </rPr>
      <t>Администрации  Нагайбакского</t>
    </r>
  </si>
  <si>
    <t xml:space="preserve"> муниципального  района Челябинской области</t>
  </si>
  <si>
    <t>МОУ Кассельская СОШ</t>
  </si>
  <si>
    <t>Смета расходов средств на модернизацию  общего образования в 2013 году по Нагайбакскому району</t>
  </si>
  <si>
    <t>Л. Ю. Кобелева</t>
  </si>
  <si>
    <t xml:space="preserve">         Начальник отдела образования</t>
  </si>
  <si>
    <t>от _26.06.2013 г._ № _291/1-р_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</si>
</sst>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/>
    </xf>
    <xf numFmtId="2" fontId="3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" fillId="0" borderId="2" xfId="0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S29" sqref="S29"/>
    </sheetView>
  </sheetViews>
  <sheetFormatPr defaultColWidth="9.00390625" defaultRowHeight="12.75"/>
  <cols>
    <col min="1" max="1" width="6.125" style="0" customWidth="1"/>
    <col min="2" max="2" width="30.125" style="0" customWidth="1"/>
    <col min="3" max="3" width="7.25390625" style="0" customWidth="1"/>
    <col min="4" max="4" width="10.125" style="0" customWidth="1"/>
    <col min="5" max="5" width="7.875" style="0" customWidth="1"/>
    <col min="6" max="6" width="7.25390625" style="0" customWidth="1"/>
    <col min="7" max="7" width="9.25390625" style="0" customWidth="1"/>
    <col min="8" max="8" width="7.625" style="0" customWidth="1"/>
    <col min="9" max="9" width="10.125" style="0" customWidth="1"/>
    <col min="10" max="10" width="7.625" style="0" customWidth="1"/>
    <col min="11" max="11" width="7.75390625" style="0" customWidth="1"/>
    <col min="12" max="12" width="8.625" style="0" customWidth="1"/>
    <col min="13" max="13" width="7.625" style="0" customWidth="1"/>
    <col min="14" max="14" width="8.75390625" style="0" customWidth="1"/>
  </cols>
  <sheetData>
    <row r="1" spans="1:14" ht="15.75">
      <c r="A1" s="43"/>
      <c r="B1" s="43"/>
      <c r="C1" s="43"/>
      <c r="D1" s="43"/>
      <c r="E1" s="1"/>
      <c r="F1" s="1"/>
      <c r="G1" s="1"/>
      <c r="H1" s="18"/>
      <c r="I1" s="1"/>
      <c r="J1" s="1"/>
      <c r="K1" s="1"/>
      <c r="L1" s="1"/>
      <c r="M1" s="18" t="s">
        <v>36</v>
      </c>
      <c r="N1" s="1"/>
    </row>
    <row r="2" spans="1:14" ht="18.75">
      <c r="A2" s="22"/>
      <c r="B2" s="22"/>
      <c r="C2" s="22"/>
      <c r="D2" s="22"/>
      <c r="E2" s="19"/>
      <c r="F2" s="23"/>
      <c r="G2" s="23"/>
      <c r="H2" s="19"/>
      <c r="I2" s="1"/>
      <c r="J2" s="1"/>
      <c r="K2" s="1"/>
      <c r="L2" s="1"/>
      <c r="M2" s="19" t="s">
        <v>37</v>
      </c>
      <c r="N2" s="1"/>
    </row>
    <row r="3" spans="1:14" ht="18.75">
      <c r="A3" s="44"/>
      <c r="B3" s="44"/>
      <c r="C3" s="44"/>
      <c r="D3" s="44"/>
      <c r="E3" s="1"/>
      <c r="F3" s="1"/>
      <c r="G3" s="1"/>
      <c r="H3" s="20"/>
      <c r="I3" s="1"/>
      <c r="J3" s="1"/>
      <c r="K3" s="1"/>
      <c r="L3" s="1"/>
      <c r="M3" s="20" t="s">
        <v>38</v>
      </c>
      <c r="N3" s="1"/>
    </row>
    <row r="4" spans="1:14" ht="12.75">
      <c r="A4" s="45"/>
      <c r="B4" s="45"/>
      <c r="C4" s="45"/>
      <c r="D4" s="45"/>
      <c r="E4" s="1"/>
      <c r="F4" s="1"/>
      <c r="G4" s="4"/>
      <c r="H4" s="21"/>
      <c r="I4" s="1"/>
      <c r="J4" s="1"/>
      <c r="K4" s="1"/>
      <c r="L4" s="1"/>
      <c r="M4" s="21" t="s">
        <v>43</v>
      </c>
      <c r="N4" s="1"/>
    </row>
    <row r="5" spans="1:14" ht="12.75">
      <c r="A5" s="10"/>
      <c r="B5" s="10"/>
      <c r="C5" s="10"/>
      <c r="D5" s="10"/>
      <c r="E5" s="1"/>
      <c r="F5" s="1"/>
      <c r="G5" s="4"/>
      <c r="H5" s="21"/>
      <c r="I5" s="1"/>
      <c r="J5" s="1"/>
      <c r="K5" s="1"/>
      <c r="L5" s="1"/>
      <c r="M5" s="21"/>
      <c r="N5" s="1"/>
    </row>
    <row r="6" spans="1:14" ht="15.75" customHeight="1">
      <c r="A6" s="46" t="s">
        <v>40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>
      <c r="A7" s="10"/>
      <c r="B7" s="10"/>
      <c r="C7" s="10"/>
      <c r="D7" s="10"/>
      <c r="E7" s="1"/>
      <c r="F7" s="1"/>
      <c r="G7" s="4"/>
      <c r="H7" s="21"/>
      <c r="I7" s="1"/>
      <c r="J7" s="1"/>
      <c r="K7" s="1"/>
      <c r="L7" s="1"/>
      <c r="M7" s="1"/>
      <c r="N7" s="1"/>
    </row>
    <row r="8" spans="1:14" ht="132.75" customHeight="1">
      <c r="A8" s="41" t="s">
        <v>18</v>
      </c>
      <c r="B8" s="42"/>
      <c r="C8" s="15" t="s">
        <v>33</v>
      </c>
      <c r="D8" s="2" t="s">
        <v>19</v>
      </c>
      <c r="E8" s="7" t="s">
        <v>23</v>
      </c>
      <c r="F8" s="7" t="s">
        <v>24</v>
      </c>
      <c r="G8" s="7" t="s">
        <v>25</v>
      </c>
      <c r="H8" s="7" t="s">
        <v>39</v>
      </c>
      <c r="I8" s="7" t="s">
        <v>26</v>
      </c>
      <c r="J8" s="7" t="s">
        <v>27</v>
      </c>
      <c r="K8" s="24" t="s">
        <v>28</v>
      </c>
      <c r="L8" s="7" t="s">
        <v>29</v>
      </c>
      <c r="M8" s="7" t="s">
        <v>30</v>
      </c>
      <c r="N8" s="7" t="s">
        <v>31</v>
      </c>
    </row>
    <row r="9" spans="1:14" ht="15.75">
      <c r="A9" s="37" t="s">
        <v>1</v>
      </c>
      <c r="B9" s="38"/>
      <c r="C9" s="16"/>
      <c r="D9" s="9">
        <f>SUM(D11:D16)</f>
        <v>3683.1</v>
      </c>
      <c r="E9" s="9">
        <f>E11+E12+E13+E14+E15+E16</f>
        <v>633.1</v>
      </c>
      <c r="F9" s="9">
        <f aca="true" t="shared" si="0" ref="F9:N9">F11+F12+F13+F14+F15+F16</f>
        <v>0</v>
      </c>
      <c r="G9" s="9">
        <f t="shared" si="0"/>
        <v>0</v>
      </c>
      <c r="H9" s="9">
        <f t="shared" si="0"/>
        <v>650</v>
      </c>
      <c r="I9" s="9">
        <f t="shared" si="0"/>
        <v>150</v>
      </c>
      <c r="J9" s="9">
        <f t="shared" si="0"/>
        <v>300</v>
      </c>
      <c r="K9" s="9">
        <f t="shared" si="0"/>
        <v>0</v>
      </c>
      <c r="L9" s="9">
        <f t="shared" si="0"/>
        <v>300</v>
      </c>
      <c r="M9" s="9">
        <f t="shared" si="0"/>
        <v>900</v>
      </c>
      <c r="N9" s="9">
        <f t="shared" si="0"/>
        <v>750</v>
      </c>
    </row>
    <row r="10" spans="1:14" ht="15.75">
      <c r="A10" s="39" t="s">
        <v>0</v>
      </c>
      <c r="B10" s="40"/>
      <c r="C10" s="11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75">
      <c r="A11" s="30" t="s">
        <v>2</v>
      </c>
      <c r="B11" s="31"/>
      <c r="C11" s="12">
        <v>310</v>
      </c>
      <c r="D11" s="27">
        <f>SUM(E11:N11)</f>
        <v>2693.1</v>
      </c>
      <c r="E11" s="8">
        <v>443.1</v>
      </c>
      <c r="F11" s="8"/>
      <c r="G11" s="8"/>
      <c r="H11" s="8">
        <v>300</v>
      </c>
      <c r="I11" s="8">
        <v>150</v>
      </c>
      <c r="J11" s="8">
        <v>300</v>
      </c>
      <c r="K11" s="8">
        <v>0</v>
      </c>
      <c r="L11" s="8">
        <v>300</v>
      </c>
      <c r="M11" s="8">
        <v>900</v>
      </c>
      <c r="N11" s="8">
        <v>300</v>
      </c>
    </row>
    <row r="12" spans="1:14" ht="15.75">
      <c r="A12" s="30" t="s">
        <v>3</v>
      </c>
      <c r="B12" s="31"/>
      <c r="C12" s="12">
        <v>310</v>
      </c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.75">
      <c r="A13" s="30" t="s">
        <v>4</v>
      </c>
      <c r="B13" s="31"/>
      <c r="C13" s="12">
        <v>310</v>
      </c>
      <c r="D13" s="27">
        <f aca="true" t="shared" si="1" ref="D13:D19">SUM(E13:N13)</f>
        <v>840</v>
      </c>
      <c r="E13" s="8">
        <v>190</v>
      </c>
      <c r="F13" s="8"/>
      <c r="G13" s="8"/>
      <c r="H13" s="8">
        <v>350</v>
      </c>
      <c r="I13" s="8"/>
      <c r="J13" s="8"/>
      <c r="K13" s="8"/>
      <c r="L13" s="8"/>
      <c r="M13" s="8"/>
      <c r="N13" s="8">
        <v>300</v>
      </c>
    </row>
    <row r="14" spans="1:14" ht="45" customHeight="1">
      <c r="A14" s="30" t="s">
        <v>5</v>
      </c>
      <c r="B14" s="31"/>
      <c r="C14" s="12">
        <v>310</v>
      </c>
      <c r="D14" s="27">
        <f t="shared" si="1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30" t="s">
        <v>6</v>
      </c>
      <c r="B15" s="31"/>
      <c r="C15" s="12">
        <v>310</v>
      </c>
      <c r="D15" s="27">
        <f t="shared" si="1"/>
        <v>150</v>
      </c>
      <c r="E15" s="8"/>
      <c r="F15" s="8"/>
      <c r="G15" s="8"/>
      <c r="H15" s="8"/>
      <c r="I15" s="8"/>
      <c r="J15" s="8"/>
      <c r="K15" s="8"/>
      <c r="L15" s="8"/>
      <c r="M15" s="8"/>
      <c r="N15" s="8">
        <v>150</v>
      </c>
    </row>
    <row r="16" spans="1:14" ht="30">
      <c r="A16" s="30" t="s">
        <v>32</v>
      </c>
      <c r="B16" s="31"/>
      <c r="C16" s="12" t="s">
        <v>34</v>
      </c>
      <c r="D16" s="27">
        <f t="shared" si="1"/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32.25" customHeight="1">
      <c r="A17" s="37" t="s">
        <v>7</v>
      </c>
      <c r="B17" s="38"/>
      <c r="C17" s="13"/>
      <c r="D17" s="29">
        <f t="shared" si="1"/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33.75" customHeight="1">
      <c r="A18" s="37" t="s">
        <v>8</v>
      </c>
      <c r="B18" s="38"/>
      <c r="C18" s="12">
        <v>310</v>
      </c>
      <c r="D18" s="28">
        <f t="shared" si="1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75">
      <c r="A19" s="37" t="s">
        <v>9</v>
      </c>
      <c r="B19" s="38"/>
      <c r="C19" s="12"/>
      <c r="D19" s="28">
        <f t="shared" si="1"/>
        <v>170</v>
      </c>
      <c r="E19" s="9">
        <f aca="true" t="shared" si="2" ref="E19:N19">E21+E22</f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170</v>
      </c>
      <c r="L19" s="9">
        <f t="shared" si="2"/>
        <v>0</v>
      </c>
      <c r="M19" s="9">
        <f t="shared" si="2"/>
        <v>0</v>
      </c>
      <c r="N19" s="9">
        <f t="shared" si="2"/>
        <v>0</v>
      </c>
    </row>
    <row r="20" spans="1:14" ht="15.75">
      <c r="A20" s="39" t="s">
        <v>0</v>
      </c>
      <c r="B20" s="40"/>
      <c r="C20" s="11"/>
      <c r="D20" s="6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60" customHeight="1">
      <c r="A21" s="30" t="s">
        <v>10</v>
      </c>
      <c r="B21" s="31"/>
      <c r="C21" s="12">
        <v>225</v>
      </c>
      <c r="D21" s="27">
        <f>SUM(E21:N21)</f>
        <v>170</v>
      </c>
      <c r="E21" s="8"/>
      <c r="F21" s="8"/>
      <c r="G21" s="8"/>
      <c r="H21" s="8"/>
      <c r="I21" s="8"/>
      <c r="J21" s="8"/>
      <c r="K21" s="8">
        <v>170</v>
      </c>
      <c r="L21" s="8"/>
      <c r="M21" s="8"/>
      <c r="N21" s="8"/>
    </row>
    <row r="22" spans="1:14" ht="51.75" customHeight="1">
      <c r="A22" s="30" t="s">
        <v>11</v>
      </c>
      <c r="B22" s="31"/>
      <c r="C22" s="12">
        <v>225</v>
      </c>
      <c r="D22" s="27">
        <f>SUM(E22:N22)</f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82.5" customHeight="1">
      <c r="A23" s="37" t="s">
        <v>20</v>
      </c>
      <c r="B23" s="38"/>
      <c r="C23" s="12" t="s">
        <v>35</v>
      </c>
      <c r="D23" s="28">
        <f>SUM(E23:N23)</f>
        <v>207.6</v>
      </c>
      <c r="E23" s="9">
        <v>15.2</v>
      </c>
      <c r="F23" s="9">
        <v>15.2</v>
      </c>
      <c r="G23" s="9">
        <v>15.2</v>
      </c>
      <c r="H23" s="9">
        <v>15.2</v>
      </c>
      <c r="I23" s="9">
        <v>15.2</v>
      </c>
      <c r="J23" s="9">
        <v>15.2</v>
      </c>
      <c r="K23" s="9">
        <v>15.2</v>
      </c>
      <c r="L23" s="9">
        <v>30.4</v>
      </c>
      <c r="M23" s="9">
        <v>15.2</v>
      </c>
      <c r="N23" s="9">
        <v>55.6</v>
      </c>
    </row>
    <row r="24" spans="1:14" ht="79.5" customHeight="1">
      <c r="A24" s="37" t="s">
        <v>12</v>
      </c>
      <c r="B24" s="38"/>
      <c r="C24" s="13"/>
      <c r="D24" s="28">
        <f>SUM(E24:N24)</f>
        <v>60</v>
      </c>
      <c r="E24" s="9">
        <f>E26+E27+E28</f>
        <v>0</v>
      </c>
      <c r="F24" s="9">
        <f aca="true" t="shared" si="3" ref="F24:N24">F26+F27+F28</f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20</v>
      </c>
      <c r="K24" s="9">
        <f t="shared" si="3"/>
        <v>20</v>
      </c>
      <c r="L24" s="9">
        <f t="shared" si="3"/>
        <v>20</v>
      </c>
      <c r="M24" s="9">
        <f t="shared" si="3"/>
        <v>0</v>
      </c>
      <c r="N24" s="9">
        <f t="shared" si="3"/>
        <v>0</v>
      </c>
    </row>
    <row r="25" spans="1:14" ht="15.75">
      <c r="A25" s="39" t="s">
        <v>0</v>
      </c>
      <c r="B25" s="40"/>
      <c r="C25" s="11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9.25" customHeight="1">
      <c r="A26" s="30" t="s">
        <v>13</v>
      </c>
      <c r="B26" s="31"/>
      <c r="C26" s="12" t="s">
        <v>35</v>
      </c>
      <c r="D26" s="27">
        <f aca="true" t="shared" si="4" ref="D26:D33">SUM(E26:N26)</f>
        <v>60</v>
      </c>
      <c r="E26" s="8"/>
      <c r="F26" s="8"/>
      <c r="G26" s="8"/>
      <c r="H26" s="8"/>
      <c r="I26" s="8"/>
      <c r="J26" s="8">
        <v>20</v>
      </c>
      <c r="K26" s="8">
        <v>20</v>
      </c>
      <c r="L26" s="8">
        <v>20</v>
      </c>
      <c r="M26" s="8"/>
      <c r="N26" s="8"/>
    </row>
    <row r="27" spans="1:14" ht="20.25" customHeight="1">
      <c r="A27" s="30" t="s">
        <v>14</v>
      </c>
      <c r="B27" s="31"/>
      <c r="C27" s="12" t="s">
        <v>34</v>
      </c>
      <c r="D27" s="27">
        <f t="shared" si="4"/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34.5" customHeight="1">
      <c r="A28" s="30" t="s">
        <v>15</v>
      </c>
      <c r="B28" s="31"/>
      <c r="C28" s="12" t="s">
        <v>34</v>
      </c>
      <c r="D28" s="27">
        <f t="shared" si="4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43.5" customHeight="1">
      <c r="A29" s="30" t="s">
        <v>16</v>
      </c>
      <c r="B29" s="36"/>
      <c r="C29" s="12" t="s">
        <v>34</v>
      </c>
      <c r="D29" s="27">
        <f t="shared" si="4"/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40.5" customHeight="1">
      <c r="A30" s="30" t="s">
        <v>16</v>
      </c>
      <c r="B30" s="36"/>
      <c r="C30" s="12">
        <v>225</v>
      </c>
      <c r="D30" s="27">
        <f t="shared" si="4"/>
        <v>0</v>
      </c>
      <c r="E30" s="8"/>
      <c r="F30" s="8"/>
      <c r="G30" s="26"/>
      <c r="H30" s="26"/>
      <c r="I30" s="26"/>
      <c r="J30" s="8"/>
      <c r="K30" s="8"/>
      <c r="L30" s="8"/>
      <c r="M30" s="8"/>
      <c r="N30" s="8"/>
    </row>
    <row r="31" spans="1:14" ht="44.25" customHeight="1">
      <c r="A31" s="30" t="s">
        <v>21</v>
      </c>
      <c r="B31" s="31"/>
      <c r="C31" s="17"/>
      <c r="D31" s="8">
        <f t="shared" si="4"/>
        <v>0</v>
      </c>
      <c r="E31" s="8"/>
      <c r="F31" s="8"/>
      <c r="G31" s="26"/>
      <c r="H31" s="26"/>
      <c r="I31" s="26"/>
      <c r="J31" s="8"/>
      <c r="K31" s="8"/>
      <c r="L31" s="8"/>
      <c r="M31" s="8"/>
      <c r="N31" s="8"/>
    </row>
    <row r="32" spans="1:14" ht="45" customHeight="1">
      <c r="A32" s="30" t="s">
        <v>22</v>
      </c>
      <c r="B32" s="31"/>
      <c r="C32" s="12">
        <v>310</v>
      </c>
      <c r="D32" s="27">
        <f t="shared" si="4"/>
        <v>160.8</v>
      </c>
      <c r="E32" s="8"/>
      <c r="F32" s="8"/>
      <c r="G32" s="26"/>
      <c r="H32" s="26"/>
      <c r="I32" s="26"/>
      <c r="J32" s="8"/>
      <c r="K32" s="8"/>
      <c r="L32" s="8"/>
      <c r="M32" s="8"/>
      <c r="N32" s="8">
        <v>160.8</v>
      </c>
    </row>
    <row r="33" spans="1:14" ht="18.75">
      <c r="A33" s="32" t="s">
        <v>17</v>
      </c>
      <c r="B33" s="33"/>
      <c r="C33" s="14"/>
      <c r="D33" s="25">
        <f t="shared" si="4"/>
        <v>4281.5</v>
      </c>
      <c r="E33" s="9">
        <f>E9+E17+E18+E19+E23+E24+E29+E30+E31+E32</f>
        <v>648.3000000000001</v>
      </c>
      <c r="F33" s="9">
        <f aca="true" t="shared" si="5" ref="F33:N33">F9+F17+F18+F19+F23+F24+F29+F30+F31+F32</f>
        <v>15.2</v>
      </c>
      <c r="G33" s="9">
        <f t="shared" si="5"/>
        <v>15.2</v>
      </c>
      <c r="H33" s="9">
        <f t="shared" si="5"/>
        <v>665.2</v>
      </c>
      <c r="I33" s="9">
        <f t="shared" si="5"/>
        <v>165.2</v>
      </c>
      <c r="J33" s="9">
        <f t="shared" si="5"/>
        <v>335.2</v>
      </c>
      <c r="K33" s="9">
        <f t="shared" si="5"/>
        <v>205.2</v>
      </c>
      <c r="L33" s="9">
        <f t="shared" si="5"/>
        <v>350.4</v>
      </c>
      <c r="M33" s="9">
        <f t="shared" si="5"/>
        <v>915.2</v>
      </c>
      <c r="N33" s="9">
        <f t="shared" si="5"/>
        <v>966.4000000000001</v>
      </c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35" t="s">
        <v>42</v>
      </c>
      <c r="B36" s="35"/>
      <c r="C36" s="35"/>
      <c r="D36" s="35"/>
      <c r="E36" s="35"/>
      <c r="F36" s="35"/>
      <c r="G36" s="35"/>
      <c r="H36" s="35"/>
      <c r="I36" s="35"/>
      <c r="J36" s="34" t="s">
        <v>41</v>
      </c>
      <c r="K36" s="34"/>
      <c r="L36" s="34"/>
      <c r="M36" s="1"/>
      <c r="N36" s="1"/>
    </row>
  </sheetData>
  <mergeCells count="32">
    <mergeCell ref="A1:D1"/>
    <mergeCell ref="A3:D3"/>
    <mergeCell ref="A4:D4"/>
    <mergeCell ref="A6:N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J36:L36"/>
    <mergeCell ref="A36:I36"/>
  </mergeCells>
  <printOptions/>
  <pageMargins left="0.17" right="0.16" top="0.18" bottom="0.19" header="0.17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admin</cp:lastModifiedBy>
  <cp:lastPrinted>2013-01-15T04:44:39Z</cp:lastPrinted>
  <dcterms:created xsi:type="dcterms:W3CDTF">2011-11-14T05:09:27Z</dcterms:created>
  <dcterms:modified xsi:type="dcterms:W3CDTF">2013-07-04T05:38:58Z</dcterms:modified>
  <cp:category/>
  <cp:version/>
  <cp:contentType/>
  <cp:contentStatus/>
</cp:coreProperties>
</file>